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garcia\Documents\PANAMA EN CIFRAS 2015-19\Balanza de pago\Balanza de Pagos\"/>
    </mc:Choice>
  </mc:AlternateContent>
  <bookViews>
    <workbookView xWindow="0" yWindow="0" windowWidth="21570" windowHeight="9660"/>
  </bookViews>
  <sheets>
    <sheet name="4" sheetId="1" r:id="rId1"/>
  </sheets>
  <definedNames>
    <definedName name="_xlnm.Print_Area" localSheetId="0">'4'!$A$1:$F$47</definedName>
    <definedName name="_xlnm.Print_Titles" localSheetId="0">'4'!$1:$7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28" i="1"/>
  <c r="B10" i="1" l="1"/>
  <c r="B11" i="1"/>
  <c r="D10" i="1" l="1"/>
  <c r="E10" i="1"/>
  <c r="F10" i="1"/>
  <c r="D11" i="1"/>
  <c r="E11" i="1"/>
  <c r="F11" i="1"/>
  <c r="D12" i="1"/>
  <c r="E12" i="1"/>
  <c r="F12" i="1"/>
  <c r="D13" i="1"/>
  <c r="E13" i="1"/>
  <c r="F13" i="1"/>
  <c r="D14" i="1"/>
  <c r="E14" i="1"/>
  <c r="F14" i="1"/>
  <c r="D19" i="1"/>
  <c r="E19" i="1"/>
  <c r="F19" i="1"/>
  <c r="D25" i="1"/>
  <c r="E25" i="1"/>
  <c r="F25" i="1"/>
  <c r="D26" i="1"/>
  <c r="E26" i="1"/>
  <c r="F26" i="1"/>
  <c r="D27" i="1"/>
  <c r="E27" i="1"/>
  <c r="F27" i="1"/>
  <c r="D28" i="1"/>
  <c r="E28" i="1"/>
  <c r="F28" i="1"/>
  <c r="D29" i="1"/>
  <c r="E29" i="1"/>
  <c r="F29" i="1"/>
  <c r="D34" i="1"/>
  <c r="E34" i="1"/>
  <c r="F34" i="1"/>
  <c r="C13" i="1"/>
  <c r="C28" i="1"/>
  <c r="C10" i="1"/>
  <c r="C11" i="1"/>
  <c r="C12" i="1"/>
  <c r="C14" i="1"/>
  <c r="C19" i="1"/>
  <c r="C25" i="1"/>
  <c r="C26" i="1"/>
  <c r="C27" i="1"/>
  <c r="C29" i="1"/>
  <c r="C34" i="1"/>
  <c r="B34" i="1"/>
  <c r="B29" i="1"/>
  <c r="B27" i="1"/>
  <c r="B26" i="1"/>
  <c r="B25" i="1"/>
  <c r="B19" i="1"/>
  <c r="B14" i="1"/>
  <c r="B12" i="1"/>
  <c r="B9" i="1" l="1"/>
  <c r="F9" i="1"/>
  <c r="E9" i="1"/>
  <c r="D24" i="1"/>
  <c r="D9" i="1"/>
  <c r="C9" i="1"/>
  <c r="F24" i="1"/>
  <c r="E24" i="1"/>
  <c r="C24" i="1"/>
  <c r="B24" i="1"/>
</calcChain>
</file>

<file path=xl/sharedStrings.xml><?xml version="1.0" encoding="utf-8"?>
<sst xmlns="http://schemas.openxmlformats.org/spreadsheetml/2006/main" count="48" uniqueCount="31">
  <si>
    <t>2017 (P)</t>
  </si>
  <si>
    <t>Gastos efectuados en sus visitas</t>
  </si>
  <si>
    <t>(en miles de balboas)</t>
  </si>
  <si>
    <t>Y DE RESIDENTES DE PANAMÁ EN SUS VISITAS AL EXTERIOR, SEGÚN</t>
  </si>
  <si>
    <t>Residentes en el Exterior</t>
  </si>
  <si>
    <t>TOTAL</t>
  </si>
  <si>
    <t>(P) Cifras preliminares.</t>
  </si>
  <si>
    <t>Clase de viaje y puerto de entrada</t>
  </si>
  <si>
    <t>NOTA: Las diferencias que se observen entre el total y los parciales se deben al redondeo.</t>
  </si>
  <si>
    <t>Cuadro 4.  GASTOS DE RESIDENTES EN EL EXTERIOR EN SUS VISITAS A PANAMÁ</t>
  </si>
  <si>
    <t>Residentes de Panamá</t>
  </si>
  <si>
    <t>2018 (P)</t>
  </si>
  <si>
    <t>Aeropuerto Internacional de Tocumen</t>
  </si>
  <si>
    <t>Balboa y Cristóbal</t>
  </si>
  <si>
    <t>Otros Puertos</t>
  </si>
  <si>
    <t>Trabajadores fronterizos (1)</t>
  </si>
  <si>
    <t xml:space="preserve">  Viajes de negocios</t>
  </si>
  <si>
    <t xml:space="preserve">        Aeropuerto Internacional de Tocumen</t>
  </si>
  <si>
    <t xml:space="preserve">        Balboa y Cristóbal</t>
  </si>
  <si>
    <t xml:space="preserve">        Otros Puertos</t>
  </si>
  <si>
    <t xml:space="preserve">        Trabajadores fronterizos (1)</t>
  </si>
  <si>
    <t xml:space="preserve">  Viajes personales</t>
  </si>
  <si>
    <t xml:space="preserve">           A partir del 2011, para el cálculo de los gastos de los viajeros, se incluyó el resultado obtenido en la Encuesta de Turismo Receptor y Emisor,</t>
  </si>
  <si>
    <t xml:space="preserve">            Aeronáutica Civil y Autoridad del Canal de Panamá.</t>
  </si>
  <si>
    <t>Fuente: Estadísticas de Migración,  Encuesta de Turismo Receptor y Emisor  y  estadísticas de tránsito directo  proporcionadas  por la Autoridad de</t>
  </si>
  <si>
    <t>CLASE DE VIAJE Y PUERTO DE ENTRADA: AÑOS 2015-19</t>
  </si>
  <si>
    <t>2019 (P)</t>
  </si>
  <si>
    <t xml:space="preserve">           en  los  Puertos de Paso Canoa  y  Tocumen, levantada por el INEC, en conjunto con colaboradores de la Autoridad de Turismo de Panamá.</t>
  </si>
  <si>
    <t xml:space="preserve">           turísticos, restaurantes, centros comerciales y supermercados, entre otros lugares).</t>
  </si>
  <si>
    <t xml:space="preserve">           Para mejorar  la cobertura  se incluyeron  datos de pasajeros que  bajaron  de los cruceros a  realizar  giras por cuenta propia  (visitas a sitios</t>
  </si>
  <si>
    <t xml:space="preserve"> 0   Cantidad menor a la mitad de la unidad o fracción decimal adoptada para la expresión del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</si>
</sst>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0" borderId="0" xfId="0" applyFont="1"/>
    <xf numFmtId="3" fontId="1" fillId="0" borderId="11" xfId="0" applyNumberFormat="1" applyFont="1" applyFill="1" applyBorder="1"/>
    <xf numFmtId="3" fontId="1" fillId="0" borderId="2" xfId="0" applyNumberFormat="1" applyFont="1" applyFill="1" applyBorder="1"/>
    <xf numFmtId="0" fontId="2" fillId="0" borderId="4" xfId="0" applyFont="1" applyBorder="1" applyAlignment="1">
      <alignment horizontal="center" vertical="center"/>
    </xf>
    <xf numFmtId="0" fontId="1" fillId="0" borderId="4" xfId="0" applyFont="1" applyBorder="1"/>
    <xf numFmtId="3" fontId="1" fillId="0" borderId="10" xfId="0" applyNumberFormat="1" applyFont="1" applyBorder="1"/>
    <xf numFmtId="3" fontId="1" fillId="0" borderId="12" xfId="0" applyNumberFormat="1" applyFont="1" applyBorder="1"/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top"/>
    </xf>
    <xf numFmtId="3" fontId="1" fillId="0" borderId="13" xfId="0" applyNumberFormat="1" applyFont="1" applyBorder="1" applyAlignment="1">
      <alignment vertical="top"/>
    </xf>
    <xf numFmtId="3" fontId="1" fillId="0" borderId="5" xfId="0" applyNumberFormat="1" applyFont="1" applyBorder="1" applyAlignment="1">
      <alignment vertical="top"/>
    </xf>
    <xf numFmtId="3" fontId="2" fillId="0" borderId="10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horizontal="right"/>
    </xf>
    <xf numFmtId="3" fontId="1" fillId="0" borderId="12" xfId="0" applyNumberFormat="1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showGridLines="0"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7" sqref="A7"/>
    </sheetView>
  </sheetViews>
  <sheetFormatPr baseColWidth="10" defaultRowHeight="12.75" x14ac:dyDescent="0.2"/>
  <cols>
    <col min="1" max="1" width="56.28515625" style="6" customWidth="1"/>
    <col min="2" max="6" width="12.7109375" style="6" customWidth="1"/>
    <col min="7" max="16384" width="11.42578125" style="6"/>
  </cols>
  <sheetData>
    <row r="1" spans="1:6" ht="15" customHeight="1" x14ac:dyDescent="0.2">
      <c r="A1" s="23" t="s">
        <v>9</v>
      </c>
      <c r="B1" s="23"/>
      <c r="C1" s="23"/>
      <c r="D1" s="23"/>
      <c r="E1" s="23"/>
      <c r="F1" s="23"/>
    </row>
    <row r="2" spans="1:6" ht="15" customHeight="1" x14ac:dyDescent="0.2">
      <c r="A2" s="23" t="s">
        <v>3</v>
      </c>
      <c r="B2" s="23"/>
      <c r="C2" s="23"/>
      <c r="D2" s="23"/>
      <c r="E2" s="23"/>
      <c r="F2" s="23"/>
    </row>
    <row r="3" spans="1:6" ht="15" customHeight="1" x14ac:dyDescent="0.2">
      <c r="A3" s="23" t="s">
        <v>25</v>
      </c>
      <c r="B3" s="23"/>
      <c r="C3" s="23"/>
      <c r="D3" s="23"/>
      <c r="E3" s="23"/>
      <c r="F3" s="23"/>
    </row>
    <row r="4" spans="1:6" ht="9.9499999999999993" customHeight="1" x14ac:dyDescent="0.2"/>
    <row r="5" spans="1:6" ht="15" customHeight="1" x14ac:dyDescent="0.2">
      <c r="A5" s="1"/>
      <c r="B5" s="24" t="s">
        <v>1</v>
      </c>
      <c r="C5" s="25"/>
      <c r="D5" s="25"/>
      <c r="E5" s="25"/>
      <c r="F5" s="25"/>
    </row>
    <row r="6" spans="1:6" ht="15" customHeight="1" x14ac:dyDescent="0.2">
      <c r="A6" s="2" t="s">
        <v>7</v>
      </c>
      <c r="B6" s="26" t="s">
        <v>2</v>
      </c>
      <c r="C6" s="27"/>
      <c r="D6" s="27"/>
      <c r="E6" s="27"/>
      <c r="F6" s="27"/>
    </row>
    <row r="7" spans="1:6" ht="15" customHeight="1" x14ac:dyDescent="0.2">
      <c r="A7" s="3"/>
      <c r="B7" s="4">
        <v>2015</v>
      </c>
      <c r="C7" s="4">
        <v>2016</v>
      </c>
      <c r="D7" s="4" t="s">
        <v>0</v>
      </c>
      <c r="E7" s="4" t="s">
        <v>11</v>
      </c>
      <c r="F7" s="5" t="s">
        <v>26</v>
      </c>
    </row>
    <row r="8" spans="1:6" ht="24.95" customHeight="1" x14ac:dyDescent="0.2">
      <c r="A8" s="21" t="s">
        <v>4</v>
      </c>
      <c r="B8" s="7"/>
      <c r="C8" s="7"/>
      <c r="D8" s="7"/>
      <c r="E8" s="7"/>
      <c r="F8" s="8"/>
    </row>
    <row r="9" spans="1:6" ht="20.100000000000001" customHeight="1" x14ac:dyDescent="0.2">
      <c r="A9" s="9" t="s">
        <v>5</v>
      </c>
      <c r="B9" s="17">
        <f>SUM(B14+B19)</f>
        <v>3948324</v>
      </c>
      <c r="C9" s="17">
        <f t="shared" ref="B9:C12" si="0">SUM(C14+C19)</f>
        <v>4234314</v>
      </c>
      <c r="D9" s="17">
        <f t="shared" ref="D9:F9" si="1">SUM(D14+D19)</f>
        <v>4422040</v>
      </c>
      <c r="E9" s="17">
        <f t="shared" si="1"/>
        <v>4617224</v>
      </c>
      <c r="F9" s="18">
        <f t="shared" si="1"/>
        <v>4521103</v>
      </c>
    </row>
    <row r="10" spans="1:6" ht="15" customHeight="1" x14ac:dyDescent="0.2">
      <c r="A10" s="10" t="s">
        <v>12</v>
      </c>
      <c r="B10" s="11">
        <f t="shared" si="0"/>
        <v>3646370</v>
      </c>
      <c r="C10" s="11">
        <f t="shared" si="0"/>
        <v>3907916</v>
      </c>
      <c r="D10" s="11">
        <f t="shared" ref="D10:F10" si="2">SUM(D15+D20)</f>
        <v>4069031</v>
      </c>
      <c r="E10" s="11">
        <f t="shared" si="2"/>
        <v>4333098</v>
      </c>
      <c r="F10" s="12">
        <f t="shared" si="2"/>
        <v>4322956</v>
      </c>
    </row>
    <row r="11" spans="1:6" ht="15" customHeight="1" x14ac:dyDescent="0.2">
      <c r="A11" s="10" t="s">
        <v>13</v>
      </c>
      <c r="B11" s="11">
        <f t="shared" si="0"/>
        <v>39316</v>
      </c>
      <c r="C11" s="11">
        <f t="shared" si="0"/>
        <v>50049</v>
      </c>
      <c r="D11" s="11">
        <f t="shared" ref="D11:F11" si="3">SUM(D16+D21)</f>
        <v>62267</v>
      </c>
      <c r="E11" s="11">
        <f t="shared" si="3"/>
        <v>71222</v>
      </c>
      <c r="F11" s="12">
        <f t="shared" si="3"/>
        <v>876</v>
      </c>
    </row>
    <row r="12" spans="1:6" ht="15" customHeight="1" x14ac:dyDescent="0.2">
      <c r="A12" s="10" t="s">
        <v>14</v>
      </c>
      <c r="B12" s="11">
        <f t="shared" si="0"/>
        <v>261338</v>
      </c>
      <c r="C12" s="11">
        <f t="shared" si="0"/>
        <v>274849</v>
      </c>
      <c r="D12" s="11">
        <f t="shared" ref="D12:F12" si="4">SUM(D17+D22)</f>
        <v>288972</v>
      </c>
      <c r="E12" s="11">
        <f t="shared" si="4"/>
        <v>211174</v>
      </c>
      <c r="F12" s="12">
        <f t="shared" si="4"/>
        <v>194915</v>
      </c>
    </row>
    <row r="13" spans="1:6" ht="15" customHeight="1" x14ac:dyDescent="0.2">
      <c r="A13" s="10" t="s">
        <v>15</v>
      </c>
      <c r="B13" s="19">
        <f>SUM(B18)</f>
        <v>1300</v>
      </c>
      <c r="C13" s="11">
        <f>SUM(C18)</f>
        <v>1500</v>
      </c>
      <c r="D13" s="11">
        <f t="shared" ref="D13:F13" si="5">SUM(D18)</f>
        <v>1770</v>
      </c>
      <c r="E13" s="11">
        <f t="shared" si="5"/>
        <v>1730</v>
      </c>
      <c r="F13" s="12">
        <f t="shared" si="5"/>
        <v>2356</v>
      </c>
    </row>
    <row r="14" spans="1:6" ht="20.100000000000001" customHeight="1" x14ac:dyDescent="0.2">
      <c r="A14" s="13" t="s">
        <v>16</v>
      </c>
      <c r="B14" s="17">
        <f>SUM(B15:B18)</f>
        <v>107671</v>
      </c>
      <c r="C14" s="17">
        <f>SUM(C15:C18)</f>
        <v>110777</v>
      </c>
      <c r="D14" s="17">
        <f t="shared" ref="D14:F14" si="6">SUM(D15:D18)</f>
        <v>151936</v>
      </c>
      <c r="E14" s="17">
        <f t="shared" si="6"/>
        <v>163877</v>
      </c>
      <c r="F14" s="18">
        <f t="shared" si="6"/>
        <v>182136</v>
      </c>
    </row>
    <row r="15" spans="1:6" ht="14.1" customHeight="1" x14ac:dyDescent="0.2">
      <c r="A15" s="10" t="s">
        <v>17</v>
      </c>
      <c r="B15" s="11">
        <v>101145</v>
      </c>
      <c r="C15" s="11">
        <v>104806</v>
      </c>
      <c r="D15" s="11">
        <v>145485</v>
      </c>
      <c r="E15" s="11">
        <v>155650</v>
      </c>
      <c r="F15" s="12">
        <v>169280</v>
      </c>
    </row>
    <row r="16" spans="1:6" ht="14.1" customHeight="1" x14ac:dyDescent="0.2">
      <c r="A16" s="10" t="s">
        <v>18</v>
      </c>
      <c r="B16" s="11">
        <v>1817</v>
      </c>
      <c r="C16" s="11">
        <v>895</v>
      </c>
      <c r="D16" s="11">
        <v>0</v>
      </c>
      <c r="E16" s="11">
        <v>0</v>
      </c>
      <c r="F16" s="12">
        <v>0</v>
      </c>
    </row>
    <row r="17" spans="1:6" ht="14.1" customHeight="1" x14ac:dyDescent="0.2">
      <c r="A17" s="10" t="s">
        <v>19</v>
      </c>
      <c r="B17" s="11">
        <v>3409</v>
      </c>
      <c r="C17" s="11">
        <v>3576</v>
      </c>
      <c r="D17" s="11">
        <v>4681</v>
      </c>
      <c r="E17" s="11">
        <v>6497</v>
      </c>
      <c r="F17" s="12">
        <v>10500</v>
      </c>
    </row>
    <row r="18" spans="1:6" ht="14.1" customHeight="1" x14ac:dyDescent="0.2">
      <c r="A18" s="10" t="s">
        <v>20</v>
      </c>
      <c r="B18" s="11">
        <v>1300</v>
      </c>
      <c r="C18" s="11">
        <v>1500</v>
      </c>
      <c r="D18" s="11">
        <v>1770</v>
      </c>
      <c r="E18" s="11">
        <v>1730</v>
      </c>
      <c r="F18" s="12">
        <v>2356</v>
      </c>
    </row>
    <row r="19" spans="1:6" ht="20.100000000000001" customHeight="1" x14ac:dyDescent="0.2">
      <c r="A19" s="13" t="s">
        <v>21</v>
      </c>
      <c r="B19" s="17">
        <f>SUM(B20:B22)</f>
        <v>3840653</v>
      </c>
      <c r="C19" s="17">
        <f>SUM(C20:C22)</f>
        <v>4123537</v>
      </c>
      <c r="D19" s="17">
        <f t="shared" ref="D19:F19" si="7">SUM(D20:D22)</f>
        <v>4270104</v>
      </c>
      <c r="E19" s="17">
        <f t="shared" si="7"/>
        <v>4453347</v>
      </c>
      <c r="F19" s="18">
        <f t="shared" si="7"/>
        <v>4338967</v>
      </c>
    </row>
    <row r="20" spans="1:6" ht="14.1" customHeight="1" x14ac:dyDescent="0.2">
      <c r="A20" s="10" t="s">
        <v>17</v>
      </c>
      <c r="B20" s="11">
        <v>3545225</v>
      </c>
      <c r="C20" s="11">
        <v>3803110</v>
      </c>
      <c r="D20" s="11">
        <v>3923546</v>
      </c>
      <c r="E20" s="11">
        <v>4177448</v>
      </c>
      <c r="F20" s="12">
        <v>4153676</v>
      </c>
    </row>
    <row r="21" spans="1:6" ht="14.1" customHeight="1" x14ac:dyDescent="0.2">
      <c r="A21" s="10" t="s">
        <v>18</v>
      </c>
      <c r="B21" s="11">
        <v>37499</v>
      </c>
      <c r="C21" s="11">
        <v>49154</v>
      </c>
      <c r="D21" s="11">
        <v>62267</v>
      </c>
      <c r="E21" s="11">
        <v>71222</v>
      </c>
      <c r="F21" s="12">
        <v>876</v>
      </c>
    </row>
    <row r="22" spans="1:6" ht="14.1" customHeight="1" x14ac:dyDescent="0.2">
      <c r="A22" s="10" t="s">
        <v>19</v>
      </c>
      <c r="B22" s="11">
        <v>257929</v>
      </c>
      <c r="C22" s="11">
        <v>271273</v>
      </c>
      <c r="D22" s="11">
        <v>284291</v>
      </c>
      <c r="E22" s="11">
        <v>204677</v>
      </c>
      <c r="F22" s="12">
        <v>184415</v>
      </c>
    </row>
    <row r="23" spans="1:6" ht="24.95" customHeight="1" x14ac:dyDescent="0.2">
      <c r="A23" s="22" t="s">
        <v>10</v>
      </c>
      <c r="B23" s="11"/>
      <c r="C23" s="11"/>
      <c r="D23" s="11"/>
      <c r="E23" s="11"/>
      <c r="F23" s="20"/>
    </row>
    <row r="24" spans="1:6" ht="20.100000000000001" customHeight="1" x14ac:dyDescent="0.2">
      <c r="A24" s="9" t="s">
        <v>5</v>
      </c>
      <c r="B24" s="17">
        <f>SUM(B25:B28)</f>
        <v>1054678</v>
      </c>
      <c r="C24" s="17">
        <f>SUM(C25:C28)</f>
        <v>1143546</v>
      </c>
      <c r="D24" s="17">
        <f t="shared" ref="D24:F24" si="8">SUM(D25:D28)</f>
        <v>920680</v>
      </c>
      <c r="E24" s="17">
        <f t="shared" si="8"/>
        <v>1184267</v>
      </c>
      <c r="F24" s="18">
        <f t="shared" si="8"/>
        <v>1412122</v>
      </c>
    </row>
    <row r="25" spans="1:6" ht="15" customHeight="1" x14ac:dyDescent="0.2">
      <c r="A25" s="10" t="s">
        <v>12</v>
      </c>
      <c r="B25" s="11">
        <f t="shared" ref="B25:C27" si="9">SUM(B30+B35)</f>
        <v>1008901</v>
      </c>
      <c r="C25" s="11">
        <f t="shared" si="9"/>
        <v>1093219</v>
      </c>
      <c r="D25" s="11">
        <f t="shared" ref="D25:F25" si="10">SUM(D30+D35)</f>
        <v>860059</v>
      </c>
      <c r="E25" s="11">
        <f t="shared" si="10"/>
        <v>1102380</v>
      </c>
      <c r="F25" s="12">
        <f t="shared" si="10"/>
        <v>1332734</v>
      </c>
    </row>
    <row r="26" spans="1:6" ht="15" customHeight="1" x14ac:dyDescent="0.2">
      <c r="A26" s="10" t="s">
        <v>13</v>
      </c>
      <c r="B26" s="11">
        <f t="shared" si="9"/>
        <v>35</v>
      </c>
      <c r="C26" s="11">
        <f t="shared" si="9"/>
        <v>31</v>
      </c>
      <c r="D26" s="11">
        <f t="shared" ref="D26:F26" si="11">SUM(D31+D36)</f>
        <v>81</v>
      </c>
      <c r="E26" s="11">
        <f t="shared" si="11"/>
        <v>24</v>
      </c>
      <c r="F26" s="12">
        <f t="shared" si="11"/>
        <v>26</v>
      </c>
    </row>
    <row r="27" spans="1:6" ht="15" customHeight="1" x14ac:dyDescent="0.2">
      <c r="A27" s="10" t="s">
        <v>14</v>
      </c>
      <c r="B27" s="11">
        <f t="shared" si="9"/>
        <v>29242</v>
      </c>
      <c r="C27" s="11">
        <f t="shared" si="9"/>
        <v>33236</v>
      </c>
      <c r="D27" s="11">
        <f t="shared" ref="D27:F27" si="12">SUM(D32+D37)</f>
        <v>46330</v>
      </c>
      <c r="E27" s="11">
        <f t="shared" si="12"/>
        <v>65503</v>
      </c>
      <c r="F27" s="12">
        <f t="shared" si="12"/>
        <v>65422</v>
      </c>
    </row>
    <row r="28" spans="1:6" ht="15" customHeight="1" x14ac:dyDescent="0.2">
      <c r="A28" s="10" t="s">
        <v>15</v>
      </c>
      <c r="B28" s="19">
        <f>SUM(B33)</f>
        <v>16500</v>
      </c>
      <c r="C28" s="11">
        <f>SUM(C33)</f>
        <v>17060</v>
      </c>
      <c r="D28" s="11">
        <f t="shared" ref="D28:F28" si="13">SUM(D33)</f>
        <v>14210</v>
      </c>
      <c r="E28" s="11">
        <f t="shared" si="13"/>
        <v>16360</v>
      </c>
      <c r="F28" s="12">
        <f t="shared" si="13"/>
        <v>13940</v>
      </c>
    </row>
    <row r="29" spans="1:6" ht="20.100000000000001" customHeight="1" x14ac:dyDescent="0.2">
      <c r="A29" s="13" t="s">
        <v>16</v>
      </c>
      <c r="B29" s="17">
        <f>SUM(B30:B33)</f>
        <v>243689</v>
      </c>
      <c r="C29" s="17">
        <f>SUM(C30:C33)</f>
        <v>258178</v>
      </c>
      <c r="D29" s="17">
        <f t="shared" ref="D29:F29" si="14">SUM(D30:D33)</f>
        <v>210368</v>
      </c>
      <c r="E29" s="17">
        <f t="shared" si="14"/>
        <v>271616</v>
      </c>
      <c r="F29" s="18">
        <f t="shared" si="14"/>
        <v>314192</v>
      </c>
    </row>
    <row r="30" spans="1:6" ht="14.1" customHeight="1" x14ac:dyDescent="0.2">
      <c r="A30" s="10" t="s">
        <v>17</v>
      </c>
      <c r="B30" s="11">
        <v>224492</v>
      </c>
      <c r="C30" s="11">
        <v>238064</v>
      </c>
      <c r="D30" s="11">
        <v>191876</v>
      </c>
      <c r="E30" s="12">
        <v>244998</v>
      </c>
      <c r="F30" s="12">
        <v>290008</v>
      </c>
    </row>
    <row r="31" spans="1:6" ht="14.1" customHeight="1" x14ac:dyDescent="0.2">
      <c r="A31" s="10" t="s">
        <v>18</v>
      </c>
      <c r="B31" s="11">
        <v>10</v>
      </c>
      <c r="C31" s="11">
        <v>9</v>
      </c>
      <c r="D31" s="11">
        <v>24</v>
      </c>
      <c r="E31" s="12">
        <v>10</v>
      </c>
      <c r="F31" s="12">
        <v>11</v>
      </c>
    </row>
    <row r="32" spans="1:6" ht="14.1" customHeight="1" x14ac:dyDescent="0.2">
      <c r="A32" s="10" t="s">
        <v>19</v>
      </c>
      <c r="B32" s="11">
        <v>2687</v>
      </c>
      <c r="C32" s="11">
        <v>3045</v>
      </c>
      <c r="D32" s="11">
        <v>4258</v>
      </c>
      <c r="E32" s="12">
        <v>10248</v>
      </c>
      <c r="F32" s="12">
        <v>10233</v>
      </c>
    </row>
    <row r="33" spans="1:6" ht="14.1" customHeight="1" x14ac:dyDescent="0.2">
      <c r="A33" s="10" t="s">
        <v>20</v>
      </c>
      <c r="B33" s="11">
        <v>16500</v>
      </c>
      <c r="C33" s="11">
        <v>17060</v>
      </c>
      <c r="D33" s="11">
        <v>14210</v>
      </c>
      <c r="E33" s="12">
        <v>16360</v>
      </c>
      <c r="F33" s="12">
        <v>13940</v>
      </c>
    </row>
    <row r="34" spans="1:6" ht="20.100000000000001" customHeight="1" x14ac:dyDescent="0.2">
      <c r="A34" s="13" t="s">
        <v>21</v>
      </c>
      <c r="B34" s="17">
        <f>SUM(B35:B37)</f>
        <v>810989</v>
      </c>
      <c r="C34" s="17">
        <f>SUM(C35:C37)</f>
        <v>885368</v>
      </c>
      <c r="D34" s="17">
        <f t="shared" ref="D34:F34" si="15">SUM(D35:D37)</f>
        <v>710312</v>
      </c>
      <c r="E34" s="17">
        <f t="shared" si="15"/>
        <v>912651</v>
      </c>
      <c r="F34" s="18">
        <f t="shared" si="15"/>
        <v>1097930</v>
      </c>
    </row>
    <row r="35" spans="1:6" ht="14.1" customHeight="1" x14ac:dyDescent="0.2">
      <c r="A35" s="10" t="s">
        <v>17</v>
      </c>
      <c r="B35" s="11">
        <v>784409</v>
      </c>
      <c r="C35" s="11">
        <v>855155</v>
      </c>
      <c r="D35" s="11">
        <v>668183</v>
      </c>
      <c r="E35" s="11">
        <v>857382</v>
      </c>
      <c r="F35" s="12">
        <v>1042726</v>
      </c>
    </row>
    <row r="36" spans="1:6" ht="14.1" customHeight="1" x14ac:dyDescent="0.2">
      <c r="A36" s="10" t="s">
        <v>18</v>
      </c>
      <c r="B36" s="11">
        <v>25</v>
      </c>
      <c r="C36" s="11">
        <v>22</v>
      </c>
      <c r="D36" s="11">
        <v>57</v>
      </c>
      <c r="E36" s="11">
        <v>14</v>
      </c>
      <c r="F36" s="12">
        <v>15</v>
      </c>
    </row>
    <row r="37" spans="1:6" ht="20.100000000000001" customHeight="1" x14ac:dyDescent="0.2">
      <c r="A37" s="14" t="s">
        <v>19</v>
      </c>
      <c r="B37" s="15">
        <v>26555</v>
      </c>
      <c r="C37" s="15">
        <v>30191</v>
      </c>
      <c r="D37" s="15">
        <v>42072</v>
      </c>
      <c r="E37" s="15">
        <v>55255</v>
      </c>
      <c r="F37" s="16">
        <v>55189</v>
      </c>
    </row>
    <row r="38" spans="1:6" ht="9.9499999999999993" customHeight="1" x14ac:dyDescent="0.2"/>
    <row r="39" spans="1:6" x14ac:dyDescent="0.2">
      <c r="A39" s="6" t="s">
        <v>8</v>
      </c>
    </row>
    <row r="40" spans="1:6" x14ac:dyDescent="0.2">
      <c r="A40" s="6" t="s">
        <v>22</v>
      </c>
    </row>
    <row r="41" spans="1:6" x14ac:dyDescent="0.2">
      <c r="A41" s="6" t="s">
        <v>27</v>
      </c>
    </row>
    <row r="42" spans="1:6" x14ac:dyDescent="0.2">
      <c r="A42" s="6" t="s">
        <v>29</v>
      </c>
    </row>
    <row r="43" spans="1:6" x14ac:dyDescent="0.2">
      <c r="A43" s="6" t="s">
        <v>28</v>
      </c>
    </row>
    <row r="44" spans="1:6" x14ac:dyDescent="0.2">
      <c r="A44" s="6" t="s">
        <v>30</v>
      </c>
    </row>
    <row r="45" spans="1:6" x14ac:dyDescent="0.2">
      <c r="A45" s="6" t="s">
        <v>6</v>
      </c>
    </row>
    <row r="46" spans="1:6" x14ac:dyDescent="0.2">
      <c r="A46" s="6" t="s">
        <v>24</v>
      </c>
    </row>
    <row r="47" spans="1:6" x14ac:dyDescent="0.2">
      <c r="A47" s="6" t="s">
        <v>23</v>
      </c>
    </row>
  </sheetData>
  <mergeCells count="5">
    <mergeCell ref="A1:F1"/>
    <mergeCell ref="A2:F2"/>
    <mergeCell ref="B5:F5"/>
    <mergeCell ref="B6:F6"/>
    <mergeCell ref="A3:F3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4</vt:lpstr>
      <vt:lpstr>'4'!Área_de_impresión</vt:lpstr>
      <vt:lpstr>'4'!Títulos_a_imprimir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DELFINA GARCIA</cp:lastModifiedBy>
  <cp:lastPrinted>2020-10-13T18:18:26Z</cp:lastPrinted>
  <dcterms:created xsi:type="dcterms:W3CDTF">2018-06-21T13:59:39Z</dcterms:created>
  <dcterms:modified xsi:type="dcterms:W3CDTF">2020-11-19T19:44:01Z</dcterms:modified>
</cp:coreProperties>
</file>